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100" activeTab="0"/>
  </bookViews>
  <sheets>
    <sheet name="Sheet1" sheetId="1" r:id="rId1"/>
  </sheets>
  <definedNames>
    <definedName name="_xlnm.Print_Area" localSheetId="0">'Sheet1'!$A$3:$O$57</definedName>
  </definedNames>
  <calcPr fullCalcOnLoad="1"/>
</workbook>
</file>

<file path=xl/sharedStrings.xml><?xml version="1.0" encoding="utf-8"?>
<sst xmlns="http://schemas.openxmlformats.org/spreadsheetml/2006/main" count="110" uniqueCount="91">
  <si>
    <t>Publikāciju skaits un to zinātniskā kvalitāte</t>
  </si>
  <si>
    <t>Studentu zinātniskās konferences tēzes</t>
  </si>
  <si>
    <t>1.7.1</t>
  </si>
  <si>
    <t>Latvijas patenti</t>
  </si>
  <si>
    <t>1.7.2</t>
  </si>
  <si>
    <t>Starptautiski patenti</t>
  </si>
  <si>
    <t>Piedalīšanās konferencēs</t>
  </si>
  <si>
    <t>2.1.1</t>
  </si>
  <si>
    <t>Uzstāšanās ar mutisku referātu starptautiskā konferencē</t>
  </si>
  <si>
    <t>2.1.2</t>
  </si>
  <si>
    <t>Uzstāšanās ar stenda referātu starptautiskā konferencē</t>
  </si>
  <si>
    <t>2.2.1</t>
  </si>
  <si>
    <t xml:space="preserve">Uzstāšanās vietējās zinātniskās konferencēs un pētniecības projektu zinātniskos semināros </t>
  </si>
  <si>
    <t>Dalība starptautiskos projektos kā pētnieks vai asistents</t>
  </si>
  <si>
    <t>Dalība citos zinātniskos projektos kā vadītājs</t>
  </si>
  <si>
    <t>Dalība citos zinātniskos projektos kā izpildītājs, pētnieks vai asistents</t>
  </si>
  <si>
    <t>Vadītie bakalaura darbi</t>
  </si>
  <si>
    <t xml:space="preserve">Vadītie maģistra darbi </t>
  </si>
  <si>
    <t>Vadītie inženiera darbi</t>
  </si>
  <si>
    <t>PA</t>
  </si>
  <si>
    <t>Pretendenta vārds uzvārds</t>
  </si>
  <si>
    <t>Piedalīšanās pētnieciskos projektos</t>
  </si>
  <si>
    <t>Patenti</t>
  </si>
  <si>
    <t>3.1.1</t>
  </si>
  <si>
    <t>3.1.2</t>
  </si>
  <si>
    <t>2. PIELIKUMS</t>
  </si>
  <si>
    <t>3.2.1</t>
  </si>
  <si>
    <t>3.2.2</t>
  </si>
  <si>
    <t>4.2.1</t>
  </si>
  <si>
    <t>4.2.2</t>
  </si>
  <si>
    <t>4.2.3</t>
  </si>
  <si>
    <t>KOPĒJAIS PUNKTU SKAITS</t>
  </si>
  <si>
    <t>skaits.</t>
  </si>
  <si>
    <t>skaits</t>
  </si>
  <si>
    <t>H-index</t>
  </si>
  <si>
    <t>reizes</t>
  </si>
  <si>
    <t>projekti</t>
  </si>
  <si>
    <t>vid.atz.</t>
  </si>
  <si>
    <t>PASKAIDROJUMI</t>
  </si>
  <si>
    <t>Vispārīgi</t>
  </si>
  <si>
    <t>Rezultāts</t>
  </si>
  <si>
    <t>Pieteikumā un 2.pielikumā iesniegtā informācija atbilst patiesībai.</t>
  </si>
  <si>
    <t xml:space="preserve">I </t>
  </si>
  <si>
    <t>Struktūrvienības vadītājs (V. Uzvārds, datums):</t>
  </si>
  <si>
    <t>Pieteicējs (V. Uzvārds, Datums):</t>
  </si>
  <si>
    <t>Norādīt tēzes no studentu konferences.</t>
  </si>
  <si>
    <t>Publikāciju sarakstā atsevišķi norādīt Latvijas un starptautisko patentu skaitu un numurus.</t>
  </si>
  <si>
    <t>Ziņojumu konferenču sarakstā norādīt tikai starptautiskas konferences. Atsevišķi norādīt konferences, kurās Pieteikuma iesniedzējs uzstājaties ar mutisku referātu un atsevišķi kurās uzstājies kā pirmais autors ar stenda referātu. Kopiju ar programmu, kurā skaidri norādīts, ka pretendents pats ir uzstājies ar referātu (piem. referenta uzvārds ir pasvītrots); ja tādas nav pievienot kopiju no komandējuma atskaites. Pievienot starptautiskās redkolēģijas saraksta kopiju</t>
  </si>
  <si>
    <t xml:space="preserve">Ziņojumu konferenču sarakstā norādīt konferences vai projekta zinātniskā norises vietu, laiku un nosaukumu, un aptuveno apmeklētāju skaitu. </t>
  </si>
  <si>
    <t>stundu sk.</t>
  </si>
  <si>
    <t>Citējamības kritērijs. (H-index)</t>
  </si>
  <si>
    <r>
      <t xml:space="preserve">Publicēto vai pieņemto publikāciju skaits </t>
    </r>
    <r>
      <rPr>
        <sz val="9"/>
        <color indexed="10"/>
        <rFont val="Arial"/>
        <family val="2"/>
      </rPr>
      <t xml:space="preserve">TIKAI </t>
    </r>
    <r>
      <rPr>
        <sz val="9"/>
        <rFont val="Arial"/>
        <family val="2"/>
      </rPr>
      <t xml:space="preserve">zinātniskos </t>
    </r>
    <r>
      <rPr>
        <sz val="9"/>
        <color indexed="10"/>
        <rFont val="Arial"/>
        <family val="2"/>
      </rPr>
      <t>žurnālos no datu bāzēm</t>
    </r>
  </si>
  <si>
    <t>Kurss</t>
  </si>
  <si>
    <t>1.k.</t>
  </si>
  <si>
    <t>2.k.</t>
  </si>
  <si>
    <t>3.k.</t>
  </si>
  <si>
    <t>4.k.</t>
  </si>
  <si>
    <t>1.8.1</t>
  </si>
  <si>
    <t>Citas recenzētas publikācijas</t>
  </si>
  <si>
    <t>1.8</t>
  </si>
  <si>
    <t>1.8.2</t>
  </si>
  <si>
    <t>1.9</t>
  </si>
  <si>
    <t>2</t>
  </si>
  <si>
    <t>3</t>
  </si>
  <si>
    <t>Piedalīšanās konferencēs (bez uzstāšanās)</t>
  </si>
  <si>
    <t>2.2.2</t>
  </si>
  <si>
    <t>Pedagoģiskais darbs RTU (divu pēdējo semestru laikā)</t>
  </si>
  <si>
    <t>Asistētās (nolasītās) lekcijas (akad. stundas)</t>
  </si>
  <si>
    <t>Publikāciju sarakstā citēt tikai recenzētus kopsavilkumus (angl. Abstract/Extended abstract) no starptautiskām konferencēm, kuru apjums pārsniedz 150 vārdus. Pievienot starptautiskās redkolēģijas saraksta kopiju</t>
  </si>
  <si>
    <t xml:space="preserve">Kurss </t>
  </si>
  <si>
    <t>Grāmatas/grāmatas nodaļas līdzautors  (tikai ar ISBN numuru)</t>
  </si>
  <si>
    <t>Mācību metodisko izdevumu līdzautors  (tikai ar ISBN numuru)</t>
  </si>
  <si>
    <r>
      <t xml:space="preserve">Raksti </t>
    </r>
    <r>
      <rPr>
        <sz val="9"/>
        <color indexed="10"/>
        <rFont val="Arial"/>
        <family val="2"/>
      </rPr>
      <t>starptautisko</t>
    </r>
    <r>
      <rPr>
        <sz val="9"/>
        <rFont val="Arial"/>
        <family val="2"/>
      </rPr>
      <t xml:space="preserve"> konferenču </t>
    </r>
    <r>
      <rPr>
        <sz val="9"/>
        <color indexed="10"/>
        <rFont val="Arial"/>
        <family val="2"/>
      </rPr>
      <t xml:space="preserve">pilna teksta rakstu </t>
    </r>
    <r>
      <rPr>
        <sz val="9"/>
        <rFont val="Arial"/>
        <family val="2"/>
      </rPr>
      <t>krājumā (&gt; 4.lpp)</t>
    </r>
  </si>
  <si>
    <r>
      <t xml:space="preserve">Recenzētas </t>
    </r>
    <r>
      <rPr>
        <sz val="9"/>
        <color indexed="10"/>
        <rFont val="Arial"/>
        <family val="2"/>
      </rPr>
      <t>starptautisko</t>
    </r>
    <r>
      <rPr>
        <sz val="9"/>
        <rFont val="Arial"/>
        <family val="2"/>
      </rPr>
      <t xml:space="preserve"> konferenču </t>
    </r>
    <r>
      <rPr>
        <sz val="9"/>
        <color indexed="10"/>
        <rFont val="Arial"/>
        <family val="2"/>
      </rPr>
      <t xml:space="preserve">tēzes </t>
    </r>
    <r>
      <rPr>
        <sz val="9"/>
        <color indexed="8"/>
        <rFont val="Arial"/>
        <family val="2"/>
      </rPr>
      <t xml:space="preserve">(kopsavilkumi) </t>
    </r>
    <r>
      <rPr>
        <sz val="9"/>
        <rFont val="Arial"/>
        <family val="2"/>
      </rPr>
      <t>(&gt;150 vārdiem, studentu konf. nenorādīt)</t>
    </r>
  </si>
  <si>
    <r>
      <t xml:space="preserve">RTU rakstu krājumā vai citā recenzējamā </t>
    </r>
    <r>
      <rPr>
        <sz val="9"/>
        <color indexed="10"/>
        <rFont val="Arial"/>
        <family val="2"/>
      </rPr>
      <t>zinātniskā</t>
    </r>
    <r>
      <rPr>
        <sz val="9"/>
        <rFont val="Arial"/>
        <family val="2"/>
      </rPr>
      <t xml:space="preserve"> žurnāla</t>
    </r>
  </si>
  <si>
    <t>Citas recenzētas publikācijas, tajā skaitā studentu konf. tēzes un projektu atskaites.</t>
  </si>
  <si>
    <t>Dalība starptautiskos projektos kā atbildīgais izpildītājs</t>
  </si>
  <si>
    <t>Vadītie laboratorijas un praktiskie darbi (akad. stundas)</t>
  </si>
  <si>
    <t>Publikāciju sarakstā un 2. pielikumā norādīt  grāmatas/grāmatu nodaļas, kurās pretendents ir autors vai līdzautors. Norādīt tikai tās grāmatas, kuras ir publicētas un kurām ir piešķirts ISBN numurs. Maģistra darbi, disertācijas, konferenču tēzes un citi kvalifikācijas darbi vai projektu atskaites nenorādīt. Norādīt tirāžu.</t>
  </si>
  <si>
    <t>Norādīt  metodiskos norādījumus, kuriem ir piešķirts ISBN numurs. Norādīt lapaspušu skaitu. Norādīt tirāžu.</t>
  </si>
  <si>
    <t>Projektu sarakstā norādīt projekta nosaukumu, programmas nosaukumu (piem. COST, FP6) vai projekta finansētāju, pretendenta pienākumu aprakstu projektā, un aptuveno nostrādāto stundu skaitu mēnesī. Par starptautiskiem projektiem uzskatīt tos, kuros piedalās partneri no vismaz divām valstīm. Pievienot līguma kopiju.</t>
  </si>
  <si>
    <t>Norādīt nolasīto lekciju skaitu pēdējo divu semestru laikā. Norādīt priekšmeta nosaukumu, šifru un studentu skaitu vienā lekcijā. Sarakstu apstiprina struktūrvienības vadītājs. Pievienot darba līguma kopiju.</t>
  </si>
  <si>
    <t>Norādīt bakalaura, maģistra un inženiera darba nosaukumus, autora vārdu un uzvārdu. Sarakstu apstiprina struktūrvienības vadītājs. Pievienot darba līguma kopiju.</t>
  </si>
  <si>
    <t>Norādīt vadīto laboratorijas vai praktisko nodarbību skaitu pēdējo divu semestru laikā. Norādīt priekšmeta nosaukumu, šifru un  studentu skaitu vienā nodarbībā.</t>
  </si>
  <si>
    <t xml:space="preserve">Vidējā svērtā atzīme Bakalaura diploma </t>
  </si>
  <si>
    <t xml:space="preserve">Vidējā svērtā atzīme Maģistra diplomā </t>
  </si>
  <si>
    <t>Pieteikuma izvērtēšanā tiks ņemta vērā tikai tā informācija, kas ietverta Pieteikumā un 2. pielikumā, ņemot vērā šī dokumenta paskaidrojumus. Visai informācijai jābūt ietvertai Pieteikuma pielikumos un ja nepieciešams viegli pārbaudāmai avotā uz kuru ir atsaucies Pieteikuma iesniedzējs (piem. publikācijas var atrast ORTUS datu bāzē). Par apzinātu nepatiesu datu sniegšanu pretendents tiek diskvalificēts no tālākas dalības konkursā. Informāciju iesniegt par pilnu iepriekšējo un tekošo kalendaro gadu (2012. un 2013.) Ja sniegtā informācija neatbilst prasībām pilnīgi, sniegt paskaidrojumus, ja tie būs objektīvi, tie tiks ņemti vērā.</t>
  </si>
  <si>
    <r>
      <t xml:space="preserve">Norādīt tikai publikācijas kas ir pieņemtas publicēšanai vai ir publicētas recenzējamos </t>
    </r>
    <r>
      <rPr>
        <sz val="8"/>
        <color indexed="10"/>
        <rFont val="Arial"/>
        <family val="2"/>
      </rPr>
      <t>zinātniskos žurnālos</t>
    </r>
    <r>
      <rPr>
        <sz val="8"/>
        <rFont val="Arial"/>
        <family val="2"/>
      </rPr>
      <t xml:space="preserve"> (periodiski izdevumi). Šajā apakšsadaļā norāda tikai tās zinātniskās publikācijas kas ir pieņemtas vai publicētas zinātnisko žurnālos, kurus citē tikai šādas starptautiskās datu bāzēs: http://www.springerlink.com, http://isiknowledge.com, http://www.sciencedirect.com, http://www3.interscience.wiley.com, http://www.scopus.com/. Tēzes vai pilnus rakstus no konferencēm nenorādīt. Pilni raksti no konferenču rakstu krājumiem tiek norādīti sadaļā 1.5. </t>
    </r>
  </si>
  <si>
    <r>
      <t xml:space="preserve">Publikāciju sarakstā norādīt tikai recenzētus pilnos rakstus (kopsavilkumus nenorādīt) no </t>
    </r>
    <r>
      <rPr>
        <sz val="8"/>
        <color indexed="10"/>
        <rFont val="Arial"/>
        <family val="2"/>
      </rPr>
      <t>starptautiskām konferencēm</t>
    </r>
    <r>
      <rPr>
        <sz val="8"/>
        <rFont val="Arial"/>
        <family val="2"/>
      </rPr>
      <t xml:space="preserve"> (redkolēģijā pārstāvētās vismaz divas valstis), kuru apjoms ir vismaz 4 lpp (A4, 12 pt, single spacing). Pievienot starptautiskās redkolēģijas saraksta kopiju</t>
    </r>
  </si>
  <si>
    <t>Citējamības kritēriju, jeb tā saukto Hirša idekssu (h-index)  var atrast, izmantot programmu kuru var atrast mājāslapā:&lt;http://www.harzing.com/download/PoPSetup.exe.  Ievadiet sava vārda iniciāli un uzvārdu. Izlēdziet visu dublētos ierakstus un to kuri nav jūsu.</t>
  </si>
  <si>
    <r>
      <t xml:space="preserve">SVARĪGI! 
</t>
    </r>
    <r>
      <rPr>
        <sz val="9"/>
        <rFont val="Arial"/>
        <family val="2"/>
      </rPr>
      <t xml:space="preserve">Šo Excel tabulu aizpildītu elektroniski jānosūta Būvniecības inženierzinātņu fakultātes dekāna vietniekam zinātniskajā darbā </t>
    </r>
    <r>
      <rPr>
        <sz val="9"/>
        <rFont val="Arial"/>
        <family val="2"/>
      </rPr>
      <t xml:space="preserve">uz e-pastu: </t>
    </r>
    <r>
      <rPr>
        <u val="single"/>
        <sz val="9"/>
        <rFont val="Arial"/>
        <family val="2"/>
      </rPr>
      <t>janis.kaminskis@rtu.lv</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</si>
</sst>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2]\ #,##0.00_);[Red]\([$€-2]\ #,##0.00\)"/>
    <numFmt numFmtId="190" formatCode="0.0"/>
    <numFmt numFmtId="191" formatCode="[$-FC19]d\ mmmm\ yyyy\ &quot;г.&quot;"/>
  </numFmts>
  <fonts count="47">
    <font>
      <sz val="10"/>
      <name val="Arial"/>
      <family val="0"/>
    </font>
    <font>
      <u val="single"/>
      <sz val="10"/>
      <color indexed="12"/>
      <name val="Arial"/>
      <family val="2"/>
    </font>
    <font>
      <sz val="8"/>
      <name val="Arial"/>
      <family val="2"/>
    </font>
    <font>
      <u val="single"/>
      <sz val="10"/>
      <color indexed="36"/>
      <name val="Arial"/>
      <family val="2"/>
    </font>
    <font>
      <b/>
      <sz val="9"/>
      <name val="Arial"/>
      <family val="2"/>
    </font>
    <font>
      <b/>
      <sz val="9"/>
      <color indexed="10"/>
      <name val="Arial"/>
      <family val="2"/>
    </font>
    <font>
      <sz val="9"/>
      <name val="Arial"/>
      <family val="2"/>
    </font>
    <font>
      <sz val="9"/>
      <color indexed="63"/>
      <name val="Arial"/>
      <family val="2"/>
    </font>
    <font>
      <b/>
      <sz val="9"/>
      <color indexed="63"/>
      <name val="Arial"/>
      <family val="2"/>
    </font>
    <font>
      <sz val="9"/>
      <color indexed="8"/>
      <name val="Arial"/>
      <family val="2"/>
    </font>
    <font>
      <sz val="9"/>
      <color indexed="10"/>
      <name val="Arial"/>
      <family val="2"/>
    </font>
    <font>
      <sz val="8"/>
      <color indexed="10"/>
      <name val="Arial"/>
      <family val="2"/>
    </font>
    <font>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thin"/>
      <bottom style="thin"/>
    </border>
    <border>
      <left style="medium"/>
      <right style="medium"/>
      <top>
        <color indexed="63"/>
      </top>
      <bottom style="medium"/>
    </border>
    <border>
      <left>
        <color indexed="63"/>
      </left>
      <right>
        <color indexed="63"/>
      </right>
      <top>
        <color indexed="63"/>
      </top>
      <bottom style="thin"/>
    </border>
    <border>
      <left>
        <color indexed="63"/>
      </left>
      <right style="medium"/>
      <top>
        <color indexed="63"/>
      </top>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3">
    <xf numFmtId="0" fontId="0" fillId="0" borderId="0" xfId="0" applyAlignment="1">
      <alignment/>
    </xf>
    <xf numFmtId="0" fontId="9" fillId="0" borderId="10" xfId="53" applyFont="1" applyFill="1" applyBorder="1" applyAlignment="1" applyProtection="1">
      <alignment horizontal="left" vertical="center" wrapText="1"/>
      <protection/>
    </xf>
    <xf numFmtId="0" fontId="6" fillId="33" borderId="11" xfId="0" applyFont="1" applyFill="1" applyBorder="1" applyAlignment="1" applyProtection="1">
      <alignment horizontal="center" vertical="center"/>
      <protection locked="0"/>
    </xf>
    <xf numFmtId="0" fontId="6" fillId="33" borderId="0" xfId="0" applyFont="1" applyFill="1" applyBorder="1" applyAlignment="1" applyProtection="1">
      <alignment horizontal="center" vertical="center"/>
      <protection/>
    </xf>
    <xf numFmtId="0" fontId="4" fillId="33" borderId="0" xfId="0" applyFont="1" applyFill="1" applyAlignment="1" applyProtection="1">
      <alignment horizontal="center" vertical="center"/>
      <protection/>
    </xf>
    <xf numFmtId="0" fontId="7" fillId="33" borderId="0" xfId="0" applyFont="1" applyFill="1" applyBorder="1" applyAlignment="1" applyProtection="1">
      <alignment horizontal="center" vertical="center"/>
      <protection/>
    </xf>
    <xf numFmtId="0" fontId="6" fillId="33" borderId="0" xfId="0" applyFont="1" applyFill="1" applyAlignment="1" applyProtection="1">
      <alignment horizontal="center" vertical="center"/>
      <protection/>
    </xf>
    <xf numFmtId="0" fontId="4" fillId="33" borderId="0" xfId="0" applyFont="1" applyFill="1" applyBorder="1" applyAlignment="1" applyProtection="1">
      <alignment horizontal="right" vertical="center"/>
      <protection/>
    </xf>
    <xf numFmtId="0" fontId="5" fillId="33" borderId="0" xfId="0" applyFont="1" applyFill="1" applyBorder="1" applyAlignment="1" applyProtection="1">
      <alignment vertical="center"/>
      <protection/>
    </xf>
    <xf numFmtId="0" fontId="6" fillId="33" borderId="12"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protection/>
    </xf>
    <xf numFmtId="0" fontId="7" fillId="33" borderId="0" xfId="0" applyFont="1" applyFill="1" applyBorder="1" applyAlignment="1" applyProtection="1">
      <alignment horizontal="left" vertical="center"/>
      <protection/>
    </xf>
    <xf numFmtId="0" fontId="6" fillId="33" borderId="10"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8" fillId="33" borderId="10" xfId="0" applyFont="1" applyFill="1" applyBorder="1" applyAlignment="1" applyProtection="1">
      <alignment horizontal="center" vertical="center"/>
      <protection/>
    </xf>
    <xf numFmtId="0" fontId="6" fillId="33" borderId="10" xfId="0" applyFont="1" applyFill="1" applyBorder="1" applyAlignment="1" applyProtection="1">
      <alignment horizontal="left" vertical="center"/>
      <protection/>
    </xf>
    <xf numFmtId="0" fontId="7" fillId="33" borderId="10" xfId="0"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protection/>
    </xf>
    <xf numFmtId="49" fontId="4" fillId="34" borderId="10" xfId="0" applyNumberFormat="1" applyFont="1" applyFill="1" applyBorder="1" applyAlignment="1" applyProtection="1">
      <alignment horizontal="left" vertical="center" wrapText="1"/>
      <protection/>
    </xf>
    <xf numFmtId="0" fontId="4" fillId="34" borderId="10" xfId="0" applyFont="1" applyFill="1" applyBorder="1" applyAlignment="1" applyProtection="1">
      <alignment horizontal="left" vertical="center" wrapText="1"/>
      <protection/>
    </xf>
    <xf numFmtId="0" fontId="4" fillId="33" borderId="12"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49" fontId="6" fillId="33" borderId="10" xfId="0" applyNumberFormat="1" applyFont="1" applyFill="1" applyBorder="1" applyAlignment="1" applyProtection="1">
      <alignment horizontal="left" vertical="center" wrapText="1"/>
      <protection/>
    </xf>
    <xf numFmtId="0" fontId="6" fillId="33" borderId="10" xfId="0" applyFont="1" applyFill="1" applyBorder="1" applyAlignment="1" applyProtection="1">
      <alignment horizontal="left" vertical="center" wrapText="1"/>
      <protection/>
    </xf>
    <xf numFmtId="0" fontId="7" fillId="33" borderId="14" xfId="0" applyFont="1" applyFill="1" applyBorder="1" applyAlignment="1" applyProtection="1">
      <alignment horizontal="center" vertical="center"/>
      <protection/>
    </xf>
    <xf numFmtId="0" fontId="7" fillId="33" borderId="14"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protection/>
    </xf>
    <xf numFmtId="49" fontId="6" fillId="0" borderId="10" xfId="0" applyNumberFormat="1" applyFont="1" applyFill="1" applyBorder="1" applyAlignment="1" applyProtection="1">
      <alignment horizontal="left" vertical="center" wrapText="1"/>
      <protection/>
    </xf>
    <xf numFmtId="0" fontId="6" fillId="33" borderId="15"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wrapText="1"/>
      <protection/>
    </xf>
    <xf numFmtId="0" fontId="9" fillId="33" borderId="12" xfId="0" applyFont="1" applyFill="1" applyBorder="1" applyAlignment="1" applyProtection="1">
      <alignment horizontal="center"/>
      <protection/>
    </xf>
    <xf numFmtId="0" fontId="9" fillId="33" borderId="12" xfId="0" applyFont="1" applyFill="1" applyBorder="1" applyAlignment="1" applyProtection="1">
      <alignment horizontal="center" vertical="center" wrapText="1"/>
      <protection/>
    </xf>
    <xf numFmtId="0" fontId="6" fillId="33" borderId="16"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7" fillId="0" borderId="13"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33" borderId="0" xfId="0" applyFont="1" applyFill="1" applyBorder="1" applyAlignment="1" applyProtection="1">
      <alignment horizontal="center" vertical="center" wrapText="1"/>
      <protection/>
    </xf>
    <xf numFmtId="0" fontId="9" fillId="33" borderId="17" xfId="0" applyFont="1" applyFill="1" applyBorder="1" applyAlignment="1" applyProtection="1">
      <alignment horizontal="center" vertical="center" wrapText="1"/>
      <protection/>
    </xf>
    <xf numFmtId="0" fontId="9" fillId="33" borderId="18" xfId="0" applyFont="1" applyFill="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6" fillId="33" borderId="18" xfId="0" applyFont="1" applyFill="1" applyBorder="1" applyAlignment="1" applyProtection="1">
      <alignment horizontal="center" vertical="center" wrapText="1"/>
      <protection/>
    </xf>
    <xf numFmtId="0" fontId="6" fillId="33" borderId="10" xfId="0" applyFont="1" applyFill="1" applyBorder="1" applyAlignment="1" applyProtection="1">
      <alignment horizontal="left" vertical="center" wrapText="1"/>
      <protection/>
    </xf>
    <xf numFmtId="0" fontId="9" fillId="33" borderId="10" xfId="0" applyFont="1" applyFill="1" applyBorder="1" applyAlignment="1" applyProtection="1">
      <alignment horizontal="center" vertical="center" wrapText="1"/>
      <protection/>
    </xf>
    <xf numFmtId="0" fontId="0" fillId="33" borderId="10" xfId="0" applyFill="1" applyBorder="1" applyAlignment="1" applyProtection="1">
      <alignment horizontal="center"/>
      <protection/>
    </xf>
    <xf numFmtId="0" fontId="6" fillId="33" borderId="10" xfId="0" applyFont="1" applyFill="1" applyBorder="1" applyAlignment="1" applyProtection="1">
      <alignment horizontal="center"/>
      <protection/>
    </xf>
    <xf numFmtId="0" fontId="6" fillId="33" borderId="10" xfId="0" applyFont="1" applyFill="1" applyBorder="1" applyAlignment="1" applyProtection="1">
      <alignment horizontal="center" vertical="center" wrapText="1"/>
      <protection/>
    </xf>
    <xf numFmtId="0" fontId="7" fillId="33" borderId="0" xfId="0" applyFont="1" applyFill="1" applyAlignment="1" applyProtection="1">
      <alignment horizontal="center" vertical="center"/>
      <protection/>
    </xf>
    <xf numFmtId="0" fontId="6" fillId="33" borderId="0" xfId="0" applyFont="1" applyFill="1" applyAlignment="1" applyProtection="1">
      <alignment horizontal="left" vertical="center"/>
      <protection/>
    </xf>
    <xf numFmtId="0" fontId="6" fillId="33" borderId="19" xfId="0" applyFont="1" applyFill="1" applyBorder="1" applyAlignment="1" applyProtection="1">
      <alignment horizontal="center" vertical="center"/>
      <protection locked="0"/>
    </xf>
    <xf numFmtId="0" fontId="6" fillId="33" borderId="20"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protection locked="0"/>
    </xf>
    <xf numFmtId="0" fontId="6" fillId="33" borderId="11" xfId="0" applyFont="1" applyFill="1" applyBorder="1" applyAlignment="1" applyProtection="1">
      <alignment horizontal="center" vertical="center" wrapText="1"/>
      <protection locked="0"/>
    </xf>
    <xf numFmtId="0" fontId="6" fillId="33" borderId="21"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33" borderId="22" xfId="0" applyFont="1" applyFill="1" applyBorder="1" applyAlignment="1" applyProtection="1">
      <alignment horizontal="center" vertical="center"/>
      <protection locked="0"/>
    </xf>
    <xf numFmtId="0" fontId="5" fillId="33" borderId="11" xfId="0" applyFont="1" applyFill="1" applyBorder="1" applyAlignment="1" applyProtection="1">
      <alignment horizontal="center" vertical="center"/>
      <protection/>
    </xf>
    <xf numFmtId="0" fontId="4" fillId="33" borderId="13" xfId="0" applyFont="1" applyFill="1" applyBorder="1" applyAlignment="1" applyProtection="1">
      <alignment vertical="center"/>
      <protection locked="0"/>
    </xf>
    <xf numFmtId="0" fontId="5" fillId="33" borderId="0" xfId="0" applyFont="1" applyFill="1" applyAlignment="1" applyProtection="1">
      <alignment horizontal="left" vertical="center" wrapText="1"/>
      <protection/>
    </xf>
    <xf numFmtId="0" fontId="9" fillId="33" borderId="0" xfId="0" applyFont="1" applyFill="1" applyBorder="1" applyAlignment="1" applyProtection="1">
      <alignment horizontal="left" vertical="center"/>
      <protection/>
    </xf>
    <xf numFmtId="0" fontId="6" fillId="33" borderId="18" xfId="0" applyFont="1" applyFill="1" applyBorder="1" applyAlignment="1" applyProtection="1">
      <alignment horizontal="center" vertical="center" wrapText="1"/>
      <protection/>
    </xf>
    <xf numFmtId="0" fontId="6" fillId="33" borderId="23" xfId="0" applyFont="1" applyFill="1" applyBorder="1" applyAlignment="1" applyProtection="1">
      <alignment horizontal="center" vertical="center"/>
      <protection locked="0"/>
    </xf>
    <xf numFmtId="0" fontId="6" fillId="33" borderId="24" xfId="0"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2" fillId="33" borderId="10" xfId="0" applyFont="1" applyFill="1" applyBorder="1" applyAlignment="1" applyProtection="1">
      <alignment horizontal="left" vertical="center" wrapText="1"/>
      <protection/>
    </xf>
    <xf numFmtId="0" fontId="8" fillId="33" borderId="10"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2" fillId="33" borderId="10" xfId="0" applyFont="1" applyFill="1" applyBorder="1" applyAlignment="1" applyProtection="1">
      <alignment vertical="center" wrapText="1"/>
      <protection/>
    </xf>
    <xf numFmtId="0" fontId="2" fillId="33" borderId="10"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2" fillId="0" borderId="10" xfId="0" applyFont="1" applyFill="1" applyBorder="1" applyAlignment="1" applyProtection="1">
      <alignment horizontal="left" vertical="center" wrapText="1"/>
      <protection/>
    </xf>
    <xf numFmtId="0" fontId="4" fillId="33" borderId="0" xfId="0" applyFont="1" applyFill="1" applyBorder="1" applyAlignment="1" applyProtection="1">
      <alignment horizontal="right" vertical="center"/>
      <protection/>
    </xf>
    <xf numFmtId="0" fontId="8" fillId="33" borderId="0" xfId="0" applyFont="1" applyFill="1" applyBorder="1" applyAlignment="1" applyProtection="1">
      <alignment horizontal="center" vertical="center"/>
      <protection/>
    </xf>
    <xf numFmtId="0" fontId="2" fillId="0" borderId="10" xfId="0" applyFont="1" applyFill="1" applyBorder="1" applyAlignment="1" applyProtection="1">
      <alignment vertical="center" wrapText="1"/>
      <protection/>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62"/>
  <sheetViews>
    <sheetView tabSelected="1" zoomScale="115" zoomScaleNormal="115" zoomScalePageLayoutView="0" workbookViewId="0" topLeftCell="A1">
      <selection activeCell="H40" sqref="H40"/>
    </sheetView>
  </sheetViews>
  <sheetFormatPr defaultColWidth="9.140625" defaultRowHeight="12.75"/>
  <cols>
    <col min="1" max="1" width="5.28125" style="3" customWidth="1"/>
    <col min="2" max="2" width="82.140625" style="6" customWidth="1"/>
    <col min="3" max="3" width="6.8515625" style="6" hidden="1" customWidth="1"/>
    <col min="4" max="4" width="6.8515625" style="54" hidden="1" customWidth="1"/>
    <col min="5" max="5" width="6.140625" style="54" hidden="1" customWidth="1"/>
    <col min="6" max="6" width="6.28125" style="54" hidden="1" customWidth="1"/>
    <col min="7" max="7" width="7.140625" style="54" hidden="1" customWidth="1"/>
    <col min="8" max="8" width="5.8515625" style="6" customWidth="1"/>
    <col min="9" max="9" width="7.8515625" style="6" customWidth="1"/>
    <col min="10" max="13" width="6.421875" style="6" hidden="1" customWidth="1"/>
    <col min="14" max="14" width="6.421875" style="6" customWidth="1"/>
    <col min="15" max="15" width="4.57421875" style="6" customWidth="1"/>
    <col min="16" max="16" width="8.7109375" style="6" customWidth="1"/>
    <col min="17" max="17" width="9.140625" style="6" customWidth="1"/>
    <col min="18" max="18" width="15.7109375" style="6" customWidth="1"/>
    <col min="19" max="19" width="13.8515625" style="6" customWidth="1"/>
    <col min="20" max="25" width="9.140625" style="6" customWidth="1"/>
    <col min="26" max="26" width="18.00390625" style="6" customWidth="1"/>
    <col min="27" max="16384" width="9.140625" style="6" customWidth="1"/>
  </cols>
  <sheetData>
    <row r="1" ht="36">
      <c r="B1" s="65" t="s">
        <v>90</v>
      </c>
    </row>
    <row r="3" spans="2:15" ht="12">
      <c r="B3" s="4" t="s">
        <v>25</v>
      </c>
      <c r="C3" s="3"/>
      <c r="D3" s="5"/>
      <c r="E3" s="5"/>
      <c r="F3" s="5"/>
      <c r="G3" s="5"/>
      <c r="O3" s="3"/>
    </row>
    <row r="4" spans="3:20" ht="12">
      <c r="C4" s="3"/>
      <c r="D4" s="5"/>
      <c r="E4" s="5"/>
      <c r="F4" s="5"/>
      <c r="G4" s="5"/>
      <c r="O4" s="3"/>
      <c r="T4" s="4" t="s">
        <v>38</v>
      </c>
    </row>
    <row r="5" spans="1:15" ht="14.25" customHeight="1">
      <c r="A5" s="78" t="s">
        <v>20</v>
      </c>
      <c r="B5" s="78"/>
      <c r="C5" s="8"/>
      <c r="D5" s="8"/>
      <c r="E5" s="8"/>
      <c r="F5" s="8"/>
      <c r="G5" s="8"/>
      <c r="H5" s="64"/>
      <c r="I5" s="56"/>
      <c r="J5" s="57"/>
      <c r="K5" s="56"/>
      <c r="L5" s="56"/>
      <c r="M5" s="56"/>
      <c r="N5" s="58"/>
      <c r="O5" s="3"/>
    </row>
    <row r="6" spans="1:15" ht="14.25" customHeight="1">
      <c r="A6" s="7"/>
      <c r="B6" s="7"/>
      <c r="C6" s="8"/>
      <c r="D6" s="8"/>
      <c r="E6" s="8"/>
      <c r="F6" s="8"/>
      <c r="G6" s="8"/>
      <c r="H6" s="8"/>
      <c r="I6" s="3"/>
      <c r="J6" s="3"/>
      <c r="K6" s="3"/>
      <c r="L6" s="3"/>
      <c r="M6" s="3"/>
      <c r="N6" s="3"/>
      <c r="O6" s="3"/>
    </row>
    <row r="7" spans="1:15" ht="12">
      <c r="A7" s="78" t="s">
        <v>69</v>
      </c>
      <c r="B7" s="78"/>
      <c r="C7" s="10"/>
      <c r="D7" s="11"/>
      <c r="E7" s="11"/>
      <c r="F7" s="11"/>
      <c r="G7" s="11"/>
      <c r="H7" s="12">
        <v>1</v>
      </c>
      <c r="I7" s="10"/>
      <c r="J7" s="3"/>
      <c r="K7" s="3"/>
      <c r="L7" s="3"/>
      <c r="M7" s="3"/>
      <c r="N7" s="3"/>
      <c r="O7" s="3"/>
    </row>
    <row r="8" spans="2:15" ht="12">
      <c r="B8" s="3"/>
      <c r="C8" s="3"/>
      <c r="D8" s="79" t="s">
        <v>52</v>
      </c>
      <c r="E8" s="79"/>
      <c r="F8" s="79"/>
      <c r="G8" s="79"/>
      <c r="H8" s="3"/>
      <c r="I8" s="13"/>
      <c r="J8" s="3"/>
      <c r="K8" s="3"/>
      <c r="L8" s="3"/>
      <c r="M8" s="3"/>
      <c r="N8" s="3"/>
      <c r="O8" s="3"/>
    </row>
    <row r="9" spans="2:26" ht="12" customHeight="1">
      <c r="B9" s="3"/>
      <c r="C9" s="14" t="s">
        <v>19</v>
      </c>
      <c r="D9" s="72" t="s">
        <v>42</v>
      </c>
      <c r="E9" s="72"/>
      <c r="F9" s="72"/>
      <c r="G9" s="72"/>
      <c r="H9" s="13"/>
      <c r="I9" s="13"/>
      <c r="J9" s="3"/>
      <c r="K9" s="13" t="s">
        <v>40</v>
      </c>
      <c r="L9" s="3"/>
      <c r="M9" s="3"/>
      <c r="N9" s="3"/>
      <c r="O9" s="3"/>
      <c r="P9" s="75" t="s">
        <v>39</v>
      </c>
      <c r="Q9" s="71" t="s">
        <v>86</v>
      </c>
      <c r="R9" s="71"/>
      <c r="S9" s="71"/>
      <c r="T9" s="71"/>
      <c r="U9" s="71"/>
      <c r="V9" s="71"/>
      <c r="W9" s="71"/>
      <c r="X9" s="71"/>
      <c r="Y9" s="71"/>
      <c r="Z9" s="71"/>
    </row>
    <row r="10" spans="2:26" ht="12" customHeight="1" thickBot="1">
      <c r="B10" s="3"/>
      <c r="C10" s="12"/>
      <c r="D10" s="15" t="s">
        <v>53</v>
      </c>
      <c r="E10" s="15" t="s">
        <v>54</v>
      </c>
      <c r="F10" s="15" t="s">
        <v>55</v>
      </c>
      <c r="G10" s="15" t="s">
        <v>56</v>
      </c>
      <c r="H10" s="3"/>
      <c r="I10" s="13"/>
      <c r="J10" s="14" t="str">
        <f>D10</f>
        <v>1.k.</v>
      </c>
      <c r="K10" s="14" t="str">
        <f>E10</f>
        <v>2.k.</v>
      </c>
      <c r="L10" s="14" t="str">
        <f>F10</f>
        <v>3.k.</v>
      </c>
      <c r="M10" s="14" t="str">
        <f>G10</f>
        <v>4.k.</v>
      </c>
      <c r="N10" s="3"/>
      <c r="O10" s="3"/>
      <c r="P10" s="75"/>
      <c r="Q10" s="71"/>
      <c r="R10" s="71"/>
      <c r="S10" s="71"/>
      <c r="T10" s="71"/>
      <c r="U10" s="71"/>
      <c r="V10" s="71"/>
      <c r="W10" s="71"/>
      <c r="X10" s="71"/>
      <c r="Y10" s="71"/>
      <c r="Z10" s="71"/>
    </row>
    <row r="11" spans="1:26" ht="12" customHeight="1" thickBot="1">
      <c r="A11" s="12"/>
      <c r="B11" s="16" t="s">
        <v>84</v>
      </c>
      <c r="C11" s="9">
        <v>1</v>
      </c>
      <c r="D11" s="17">
        <v>1</v>
      </c>
      <c r="E11" s="17">
        <v>0</v>
      </c>
      <c r="F11" s="17">
        <v>0</v>
      </c>
      <c r="G11" s="18">
        <v>0</v>
      </c>
      <c r="H11" s="2"/>
      <c r="I11" s="3" t="s">
        <v>37</v>
      </c>
      <c r="J11" s="12">
        <f>C11*D11*H11</f>
        <v>0</v>
      </c>
      <c r="K11" s="12">
        <f>C11*E11*H11</f>
        <v>0</v>
      </c>
      <c r="L11" s="12">
        <f>C11*F11*H11</f>
        <v>0</v>
      </c>
      <c r="M11" s="12">
        <f>C11*G11*H11</f>
        <v>0</v>
      </c>
      <c r="N11" s="3"/>
      <c r="O11" s="3"/>
      <c r="P11" s="75"/>
      <c r="Q11" s="71"/>
      <c r="R11" s="71"/>
      <c r="S11" s="71"/>
      <c r="T11" s="71"/>
      <c r="U11" s="71"/>
      <c r="V11" s="71"/>
      <c r="W11" s="71"/>
      <c r="X11" s="71"/>
      <c r="Y11" s="71"/>
      <c r="Z11" s="71"/>
    </row>
    <row r="12" spans="1:26" ht="12" customHeight="1" thickBot="1">
      <c r="A12" s="16"/>
      <c r="B12" s="16" t="s">
        <v>85</v>
      </c>
      <c r="C12" s="9">
        <v>1</v>
      </c>
      <c r="D12" s="17">
        <v>1</v>
      </c>
      <c r="E12" s="17">
        <v>0</v>
      </c>
      <c r="F12" s="17">
        <v>0</v>
      </c>
      <c r="G12" s="18">
        <v>0</v>
      </c>
      <c r="H12" s="2"/>
      <c r="I12" s="3" t="s">
        <v>37</v>
      </c>
      <c r="J12" s="12">
        <f aca="true" t="shared" si="0" ref="J12:J41">C12*D12*H12</f>
        <v>0</v>
      </c>
      <c r="K12" s="12">
        <f aca="true" t="shared" si="1" ref="K12:K41">C12*E12*H12</f>
        <v>0</v>
      </c>
      <c r="L12" s="12">
        <f aca="true" t="shared" si="2" ref="L12:L41">C12*F12*H12</f>
        <v>0</v>
      </c>
      <c r="M12" s="12">
        <f aca="true" t="shared" si="3" ref="M12:M41">C12*G12*H12</f>
        <v>0</v>
      </c>
      <c r="N12" s="3"/>
      <c r="O12" s="3"/>
      <c r="P12" s="75"/>
      <c r="Q12" s="71"/>
      <c r="R12" s="71"/>
      <c r="S12" s="71"/>
      <c r="T12" s="71"/>
      <c r="U12" s="71"/>
      <c r="V12" s="71"/>
      <c r="W12" s="71"/>
      <c r="X12" s="71"/>
      <c r="Y12" s="71"/>
      <c r="Z12" s="71"/>
    </row>
    <row r="13" spans="1:26" s="4" customFormat="1" ht="12" customHeight="1" thickBot="1">
      <c r="A13" s="19">
        <v>1</v>
      </c>
      <c r="B13" s="20" t="s">
        <v>0</v>
      </c>
      <c r="C13" s="21"/>
      <c r="D13" s="22"/>
      <c r="E13" s="22"/>
      <c r="F13" s="22"/>
      <c r="G13" s="17"/>
      <c r="H13" s="3"/>
      <c r="I13" s="3"/>
      <c r="J13" s="12">
        <f t="shared" si="0"/>
        <v>0</v>
      </c>
      <c r="K13" s="12">
        <f t="shared" si="1"/>
        <v>0</v>
      </c>
      <c r="L13" s="12">
        <f t="shared" si="2"/>
        <v>0</v>
      </c>
      <c r="M13" s="12">
        <f t="shared" si="3"/>
        <v>0</v>
      </c>
      <c r="N13" s="3"/>
      <c r="O13" s="3"/>
      <c r="P13" s="76">
        <v>1.1</v>
      </c>
      <c r="Q13" s="71" t="s">
        <v>78</v>
      </c>
      <c r="R13" s="71"/>
      <c r="S13" s="71"/>
      <c r="T13" s="71"/>
      <c r="U13" s="71"/>
      <c r="V13" s="71"/>
      <c r="W13" s="71"/>
      <c r="X13" s="71"/>
      <c r="Y13" s="71"/>
      <c r="Z13" s="71"/>
    </row>
    <row r="14" spans="1:26" ht="12" customHeight="1" thickBot="1">
      <c r="A14" s="23">
        <v>1.1</v>
      </c>
      <c r="B14" s="24" t="s">
        <v>70</v>
      </c>
      <c r="C14" s="67">
        <v>1</v>
      </c>
      <c r="D14" s="25">
        <v>1</v>
      </c>
      <c r="E14" s="26">
        <v>1</v>
      </c>
      <c r="F14" s="26">
        <v>1</v>
      </c>
      <c r="G14" s="25">
        <v>1</v>
      </c>
      <c r="H14" s="2"/>
      <c r="I14" s="3" t="s">
        <v>32</v>
      </c>
      <c r="J14" s="12">
        <f t="shared" si="0"/>
        <v>0</v>
      </c>
      <c r="K14" s="12">
        <f t="shared" si="1"/>
        <v>0</v>
      </c>
      <c r="L14" s="12">
        <f t="shared" si="2"/>
        <v>0</v>
      </c>
      <c r="M14" s="12">
        <f t="shared" si="3"/>
        <v>0</v>
      </c>
      <c r="N14" s="3"/>
      <c r="O14" s="3"/>
      <c r="P14" s="76"/>
      <c r="Q14" s="71"/>
      <c r="R14" s="71"/>
      <c r="S14" s="71"/>
      <c r="T14" s="71"/>
      <c r="U14" s="71"/>
      <c r="V14" s="71"/>
      <c r="W14" s="71"/>
      <c r="X14" s="71"/>
      <c r="Y14" s="71"/>
      <c r="Z14" s="71"/>
    </row>
    <row r="15" spans="1:26" ht="12" customHeight="1" thickBot="1">
      <c r="A15" s="28">
        <v>1.2</v>
      </c>
      <c r="B15" s="24" t="s">
        <v>71</v>
      </c>
      <c r="C15" s="67">
        <v>1</v>
      </c>
      <c r="D15" s="25">
        <v>0.5</v>
      </c>
      <c r="E15" s="25">
        <v>0.5</v>
      </c>
      <c r="F15" s="25">
        <v>0.5</v>
      </c>
      <c r="G15" s="25">
        <v>0.5</v>
      </c>
      <c r="H15" s="2"/>
      <c r="I15" s="3" t="s">
        <v>32</v>
      </c>
      <c r="J15" s="12">
        <f t="shared" si="0"/>
        <v>0</v>
      </c>
      <c r="K15" s="12">
        <f t="shared" si="1"/>
        <v>0</v>
      </c>
      <c r="L15" s="12">
        <f t="shared" si="2"/>
        <v>0</v>
      </c>
      <c r="M15" s="12">
        <f t="shared" si="3"/>
        <v>0</v>
      </c>
      <c r="N15" s="30"/>
      <c r="O15" s="66"/>
      <c r="P15" s="76"/>
      <c r="Q15" s="71"/>
      <c r="R15" s="71"/>
      <c r="S15" s="71"/>
      <c r="T15" s="71"/>
      <c r="U15" s="71"/>
      <c r="V15" s="71"/>
      <c r="W15" s="71"/>
      <c r="X15" s="71"/>
      <c r="Y15" s="71"/>
      <c r="Z15" s="71"/>
    </row>
    <row r="16" spans="1:26" ht="12" customHeight="1" thickBot="1">
      <c r="A16" s="28">
        <v>1.3</v>
      </c>
      <c r="B16" s="24" t="s">
        <v>51</v>
      </c>
      <c r="C16" s="31">
        <v>3</v>
      </c>
      <c r="D16" s="22">
        <v>1</v>
      </c>
      <c r="E16" s="22">
        <v>1</v>
      </c>
      <c r="F16" s="22">
        <v>1</v>
      </c>
      <c r="G16" s="18">
        <v>1</v>
      </c>
      <c r="H16" s="2"/>
      <c r="I16" s="3" t="s">
        <v>32</v>
      </c>
      <c r="J16" s="12">
        <f t="shared" si="0"/>
        <v>0</v>
      </c>
      <c r="K16" s="12">
        <f t="shared" si="1"/>
        <v>0</v>
      </c>
      <c r="L16" s="12">
        <f t="shared" si="2"/>
        <v>0</v>
      </c>
      <c r="M16" s="12">
        <f t="shared" si="3"/>
        <v>0</v>
      </c>
      <c r="N16" s="3"/>
      <c r="O16" s="66"/>
      <c r="P16" s="76">
        <v>1.2</v>
      </c>
      <c r="Q16" s="71" t="s">
        <v>79</v>
      </c>
      <c r="R16" s="71"/>
      <c r="S16" s="71"/>
      <c r="T16" s="71"/>
      <c r="U16" s="71"/>
      <c r="V16" s="71"/>
      <c r="W16" s="71"/>
      <c r="X16" s="71"/>
      <c r="Y16" s="71"/>
      <c r="Z16" s="71"/>
    </row>
    <row r="17" spans="1:26" s="4" customFormat="1" ht="12" customHeight="1" thickBot="1">
      <c r="A17" s="28">
        <v>1.4</v>
      </c>
      <c r="B17" s="24" t="s">
        <v>74</v>
      </c>
      <c r="C17" s="31">
        <v>1.5</v>
      </c>
      <c r="D17" s="22">
        <v>1</v>
      </c>
      <c r="E17" s="22">
        <v>1</v>
      </c>
      <c r="F17" s="22">
        <v>1</v>
      </c>
      <c r="G17" s="18">
        <v>1</v>
      </c>
      <c r="H17" s="2"/>
      <c r="I17" s="3" t="s">
        <v>32</v>
      </c>
      <c r="J17" s="12">
        <f t="shared" si="0"/>
        <v>0</v>
      </c>
      <c r="K17" s="12">
        <f t="shared" si="1"/>
        <v>0</v>
      </c>
      <c r="L17" s="12">
        <f t="shared" si="2"/>
        <v>0</v>
      </c>
      <c r="M17" s="12">
        <f t="shared" si="3"/>
        <v>0</v>
      </c>
      <c r="N17" s="3"/>
      <c r="O17" s="27"/>
      <c r="P17" s="76"/>
      <c r="Q17" s="71"/>
      <c r="R17" s="71"/>
      <c r="S17" s="71"/>
      <c r="T17" s="71"/>
      <c r="U17" s="71"/>
      <c r="V17" s="71"/>
      <c r="W17" s="71"/>
      <c r="X17" s="71"/>
      <c r="Y17" s="71"/>
      <c r="Z17" s="71"/>
    </row>
    <row r="18" spans="1:26" ht="12" customHeight="1" thickBot="1">
      <c r="A18" s="28">
        <v>1.5</v>
      </c>
      <c r="B18" s="24" t="s">
        <v>72</v>
      </c>
      <c r="C18" s="31">
        <v>1.5</v>
      </c>
      <c r="D18" s="22">
        <v>1</v>
      </c>
      <c r="E18" s="22">
        <v>1</v>
      </c>
      <c r="F18" s="22">
        <v>1</v>
      </c>
      <c r="G18" s="18">
        <v>1</v>
      </c>
      <c r="H18" s="2"/>
      <c r="I18" s="3" t="s">
        <v>32</v>
      </c>
      <c r="J18" s="12">
        <f t="shared" si="0"/>
        <v>0</v>
      </c>
      <c r="K18" s="12">
        <f t="shared" si="1"/>
        <v>0</v>
      </c>
      <c r="L18" s="12">
        <f t="shared" si="2"/>
        <v>0</v>
      </c>
      <c r="M18" s="12">
        <f t="shared" si="3"/>
        <v>0</v>
      </c>
      <c r="N18" s="3"/>
      <c r="O18" s="66"/>
      <c r="P18" s="76">
        <v>1.3</v>
      </c>
      <c r="Q18" s="71" t="s">
        <v>87</v>
      </c>
      <c r="R18" s="71"/>
      <c r="S18" s="71"/>
      <c r="T18" s="71"/>
      <c r="U18" s="71"/>
      <c r="V18" s="71"/>
      <c r="W18" s="71"/>
      <c r="X18" s="71"/>
      <c r="Y18" s="71"/>
      <c r="Z18" s="71"/>
    </row>
    <row r="19" spans="1:26" s="4" customFormat="1" ht="12" customHeight="1" thickBot="1">
      <c r="A19" s="28">
        <v>1.6</v>
      </c>
      <c r="B19" s="24" t="s">
        <v>73</v>
      </c>
      <c r="C19" s="32">
        <v>0.5</v>
      </c>
      <c r="D19" s="22">
        <v>1</v>
      </c>
      <c r="E19" s="22">
        <v>1</v>
      </c>
      <c r="F19" s="22">
        <v>1</v>
      </c>
      <c r="G19" s="18">
        <v>1</v>
      </c>
      <c r="H19" s="59"/>
      <c r="I19" s="3" t="s">
        <v>32</v>
      </c>
      <c r="J19" s="12">
        <f t="shared" si="0"/>
        <v>0</v>
      </c>
      <c r="K19" s="12">
        <f t="shared" si="1"/>
        <v>0</v>
      </c>
      <c r="L19" s="12">
        <f t="shared" si="2"/>
        <v>0</v>
      </c>
      <c r="M19" s="12">
        <f t="shared" si="3"/>
        <v>0</v>
      </c>
      <c r="N19" s="3"/>
      <c r="O19" s="3"/>
      <c r="P19" s="76"/>
      <c r="Q19" s="71"/>
      <c r="R19" s="71"/>
      <c r="S19" s="71"/>
      <c r="T19" s="71"/>
      <c r="U19" s="71"/>
      <c r="V19" s="71"/>
      <c r="W19" s="71"/>
      <c r="X19" s="71"/>
      <c r="Y19" s="71"/>
      <c r="Z19" s="71"/>
    </row>
    <row r="20" spans="1:26" ht="12" customHeight="1" thickBot="1">
      <c r="A20" s="28">
        <v>1.7</v>
      </c>
      <c r="B20" s="24" t="s">
        <v>22</v>
      </c>
      <c r="C20" s="33"/>
      <c r="D20" s="22"/>
      <c r="E20" s="22"/>
      <c r="F20" s="22"/>
      <c r="G20" s="22"/>
      <c r="H20" s="34"/>
      <c r="I20" s="35"/>
      <c r="J20" s="12">
        <f t="shared" si="0"/>
        <v>0</v>
      </c>
      <c r="K20" s="12">
        <f t="shared" si="1"/>
        <v>0</v>
      </c>
      <c r="L20" s="12">
        <f t="shared" si="2"/>
        <v>0</v>
      </c>
      <c r="M20" s="12">
        <f t="shared" si="3"/>
        <v>0</v>
      </c>
      <c r="N20" s="3"/>
      <c r="O20" s="3"/>
      <c r="P20" s="76"/>
      <c r="Q20" s="71"/>
      <c r="R20" s="71"/>
      <c r="S20" s="71"/>
      <c r="T20" s="71"/>
      <c r="U20" s="71"/>
      <c r="V20" s="71"/>
      <c r="W20" s="71"/>
      <c r="X20" s="71"/>
      <c r="Y20" s="71"/>
      <c r="Z20" s="71"/>
    </row>
    <row r="21" spans="1:26" ht="12" customHeight="1" thickBot="1">
      <c r="A21" s="23" t="s">
        <v>2</v>
      </c>
      <c r="B21" s="24" t="s">
        <v>3</v>
      </c>
      <c r="C21" s="31">
        <v>2</v>
      </c>
      <c r="D21" s="22">
        <v>1</v>
      </c>
      <c r="E21" s="22">
        <v>1</v>
      </c>
      <c r="F21" s="22">
        <v>1</v>
      </c>
      <c r="G21" s="17">
        <v>1</v>
      </c>
      <c r="H21" s="60"/>
      <c r="I21" s="3" t="s">
        <v>32</v>
      </c>
      <c r="J21" s="12">
        <f t="shared" si="0"/>
        <v>0</v>
      </c>
      <c r="K21" s="12">
        <f t="shared" si="1"/>
        <v>0</v>
      </c>
      <c r="L21" s="12">
        <f t="shared" si="2"/>
        <v>0</v>
      </c>
      <c r="M21" s="12">
        <f t="shared" si="3"/>
        <v>0</v>
      </c>
      <c r="N21" s="3"/>
      <c r="O21" s="3"/>
      <c r="P21" s="76"/>
      <c r="Q21" s="71"/>
      <c r="R21" s="71"/>
      <c r="S21" s="71"/>
      <c r="T21" s="71"/>
      <c r="U21" s="71"/>
      <c r="V21" s="71"/>
      <c r="W21" s="71"/>
      <c r="X21" s="71"/>
      <c r="Y21" s="71"/>
      <c r="Z21" s="71"/>
    </row>
    <row r="22" spans="1:26" ht="12" customHeight="1" thickBot="1">
      <c r="A22" s="23" t="s">
        <v>4</v>
      </c>
      <c r="B22" s="24" t="s">
        <v>5</v>
      </c>
      <c r="C22" s="31">
        <v>3</v>
      </c>
      <c r="D22" s="22">
        <v>1</v>
      </c>
      <c r="E22" s="22">
        <v>1</v>
      </c>
      <c r="F22" s="22">
        <v>1</v>
      </c>
      <c r="G22" s="18">
        <v>1</v>
      </c>
      <c r="H22" s="60"/>
      <c r="I22" s="3" t="s">
        <v>32</v>
      </c>
      <c r="J22" s="12">
        <f t="shared" si="0"/>
        <v>0</v>
      </c>
      <c r="K22" s="12">
        <f t="shared" si="1"/>
        <v>0</v>
      </c>
      <c r="L22" s="12">
        <f t="shared" si="2"/>
        <v>0</v>
      </c>
      <c r="M22" s="12">
        <f t="shared" si="3"/>
        <v>0</v>
      </c>
      <c r="N22" s="3"/>
      <c r="O22" s="3"/>
      <c r="P22" s="76">
        <v>1.5</v>
      </c>
      <c r="Q22" s="71" t="s">
        <v>88</v>
      </c>
      <c r="R22" s="71"/>
      <c r="S22" s="71"/>
      <c r="T22" s="71"/>
      <c r="U22" s="71"/>
      <c r="V22" s="71"/>
      <c r="W22" s="71"/>
      <c r="X22" s="71"/>
      <c r="Y22" s="71"/>
      <c r="Z22" s="71"/>
    </row>
    <row r="23" spans="1:26" ht="12" customHeight="1" thickBot="1">
      <c r="A23" s="23" t="s">
        <v>59</v>
      </c>
      <c r="B23" s="24" t="s">
        <v>58</v>
      </c>
      <c r="C23" s="31"/>
      <c r="D23" s="22"/>
      <c r="E23" s="22"/>
      <c r="F23" s="22"/>
      <c r="G23" s="18"/>
      <c r="H23" s="34"/>
      <c r="I23" s="35"/>
      <c r="J23" s="12">
        <f>C23*D23*H23</f>
        <v>0</v>
      </c>
      <c r="K23" s="12">
        <f>C23*E23*H23</f>
        <v>0</v>
      </c>
      <c r="L23" s="12">
        <f>C23*F23*H23</f>
        <v>0</v>
      </c>
      <c r="M23" s="12">
        <f>C23*G23*H23</f>
        <v>0</v>
      </c>
      <c r="N23" s="3"/>
      <c r="O23" s="3"/>
      <c r="P23" s="76"/>
      <c r="Q23" s="71"/>
      <c r="R23" s="71"/>
      <c r="S23" s="71"/>
      <c r="T23" s="71"/>
      <c r="U23" s="71"/>
      <c r="V23" s="71"/>
      <c r="W23" s="71"/>
      <c r="X23" s="71"/>
      <c r="Y23" s="71"/>
      <c r="Z23" s="71"/>
    </row>
    <row r="24" spans="1:26" s="4" customFormat="1" ht="12" customHeight="1" thickBot="1">
      <c r="A24" s="23" t="s">
        <v>57</v>
      </c>
      <c r="B24" s="24" t="s">
        <v>1</v>
      </c>
      <c r="C24" s="31">
        <v>0.3</v>
      </c>
      <c r="D24" s="22">
        <v>1</v>
      </c>
      <c r="E24" s="22">
        <v>1</v>
      </c>
      <c r="F24" s="22">
        <v>1</v>
      </c>
      <c r="G24" s="18">
        <v>1</v>
      </c>
      <c r="H24" s="2"/>
      <c r="I24" s="3" t="s">
        <v>32</v>
      </c>
      <c r="J24" s="12">
        <f t="shared" si="0"/>
        <v>0</v>
      </c>
      <c r="K24" s="12">
        <f t="shared" si="1"/>
        <v>0</v>
      </c>
      <c r="L24" s="12">
        <f t="shared" si="2"/>
        <v>0</v>
      </c>
      <c r="M24" s="12">
        <f t="shared" si="3"/>
        <v>0</v>
      </c>
      <c r="N24" s="3"/>
      <c r="O24" s="3"/>
      <c r="P24" s="73">
        <v>1.6</v>
      </c>
      <c r="Q24" s="71" t="s">
        <v>68</v>
      </c>
      <c r="R24" s="71"/>
      <c r="S24" s="71"/>
      <c r="T24" s="71"/>
      <c r="U24" s="71"/>
      <c r="V24" s="71"/>
      <c r="W24" s="71"/>
      <c r="X24" s="71"/>
      <c r="Y24" s="71"/>
      <c r="Z24" s="71"/>
    </row>
    <row r="25" spans="1:26" s="4" customFormat="1" ht="12" customHeight="1" thickBot="1">
      <c r="A25" s="23" t="s">
        <v>60</v>
      </c>
      <c r="B25" s="24" t="s">
        <v>75</v>
      </c>
      <c r="C25" s="31">
        <v>0.3</v>
      </c>
      <c r="D25" s="22">
        <v>1</v>
      </c>
      <c r="E25" s="22">
        <v>1</v>
      </c>
      <c r="F25" s="22">
        <v>1</v>
      </c>
      <c r="G25" s="18">
        <v>1</v>
      </c>
      <c r="H25" s="2"/>
      <c r="I25" s="3" t="s">
        <v>32</v>
      </c>
      <c r="J25" s="12">
        <f t="shared" si="0"/>
        <v>0</v>
      </c>
      <c r="K25" s="12">
        <f t="shared" si="1"/>
        <v>0</v>
      </c>
      <c r="L25" s="12">
        <f t="shared" si="2"/>
        <v>0</v>
      </c>
      <c r="M25" s="12">
        <f t="shared" si="3"/>
        <v>0</v>
      </c>
      <c r="N25" s="3"/>
      <c r="O25" s="3"/>
      <c r="P25" s="73"/>
      <c r="Q25" s="71"/>
      <c r="R25" s="71"/>
      <c r="S25" s="71"/>
      <c r="T25" s="71"/>
      <c r="U25" s="71"/>
      <c r="V25" s="71"/>
      <c r="W25" s="71"/>
      <c r="X25" s="71"/>
      <c r="Y25" s="71"/>
      <c r="Z25" s="71"/>
    </row>
    <row r="26" spans="1:26" s="4" customFormat="1" ht="12" customHeight="1" thickBot="1">
      <c r="A26" s="28" t="s">
        <v>61</v>
      </c>
      <c r="B26" s="1" t="s">
        <v>50</v>
      </c>
      <c r="C26" s="37">
        <f>H26</f>
        <v>0</v>
      </c>
      <c r="D26" s="38">
        <v>1</v>
      </c>
      <c r="E26" s="38">
        <v>1</v>
      </c>
      <c r="F26" s="38">
        <v>1</v>
      </c>
      <c r="G26" s="39">
        <v>1</v>
      </c>
      <c r="H26" s="61"/>
      <c r="I26" s="40" t="s">
        <v>34</v>
      </c>
      <c r="J26" s="36">
        <f>C26*D26</f>
        <v>0</v>
      </c>
      <c r="K26" s="36">
        <f>C26*E26</f>
        <v>0</v>
      </c>
      <c r="L26" s="36">
        <f>C26*F26</f>
        <v>0</v>
      </c>
      <c r="M26" s="41">
        <f>C26*G26</f>
        <v>0</v>
      </c>
      <c r="N26" s="42"/>
      <c r="O26" s="3"/>
      <c r="P26" s="36">
        <v>1.7</v>
      </c>
      <c r="Q26" s="74" t="s">
        <v>46</v>
      </c>
      <c r="R26" s="74"/>
      <c r="S26" s="74"/>
      <c r="T26" s="74"/>
      <c r="U26" s="74"/>
      <c r="V26" s="74"/>
      <c r="W26" s="74"/>
      <c r="X26" s="74"/>
      <c r="Y26" s="74"/>
      <c r="Z26" s="74"/>
    </row>
    <row r="27" spans="1:26" s="4" customFormat="1" ht="12" customHeight="1" thickBot="1">
      <c r="A27" s="19" t="s">
        <v>62</v>
      </c>
      <c r="B27" s="20" t="s">
        <v>21</v>
      </c>
      <c r="C27" s="22"/>
      <c r="D27" s="44"/>
      <c r="E27" s="44"/>
      <c r="F27" s="44"/>
      <c r="G27" s="5"/>
      <c r="H27" s="3"/>
      <c r="I27" s="35"/>
      <c r="J27" s="12">
        <f t="shared" si="0"/>
        <v>0</v>
      </c>
      <c r="K27" s="12">
        <f t="shared" si="1"/>
        <v>0</v>
      </c>
      <c r="L27" s="12">
        <f t="shared" si="2"/>
        <v>0</v>
      </c>
      <c r="M27" s="12">
        <f t="shared" si="3"/>
        <v>0</v>
      </c>
      <c r="N27" s="3"/>
      <c r="O27" s="3"/>
      <c r="P27" s="36">
        <v>1.8</v>
      </c>
      <c r="Q27" s="80" t="s">
        <v>45</v>
      </c>
      <c r="R27" s="80"/>
      <c r="S27" s="80"/>
      <c r="T27" s="80"/>
      <c r="U27" s="80"/>
      <c r="V27" s="80"/>
      <c r="W27" s="80"/>
      <c r="X27" s="80"/>
      <c r="Y27" s="80"/>
      <c r="Z27" s="80"/>
    </row>
    <row r="28" spans="1:26" s="4" customFormat="1" ht="12" customHeight="1" thickBot="1">
      <c r="A28" s="23" t="s">
        <v>7</v>
      </c>
      <c r="B28" s="24" t="s">
        <v>76</v>
      </c>
      <c r="C28" s="45">
        <v>2</v>
      </c>
      <c r="D28" s="22">
        <v>1</v>
      </c>
      <c r="E28" s="22">
        <v>1</v>
      </c>
      <c r="F28" s="22">
        <v>1</v>
      </c>
      <c r="G28" s="18">
        <v>1</v>
      </c>
      <c r="H28" s="2"/>
      <c r="I28" s="35" t="s">
        <v>36</v>
      </c>
      <c r="J28" s="12">
        <f t="shared" si="0"/>
        <v>0</v>
      </c>
      <c r="K28" s="12">
        <f t="shared" si="1"/>
        <v>0</v>
      </c>
      <c r="L28" s="12">
        <f t="shared" si="2"/>
        <v>0</v>
      </c>
      <c r="M28" s="12">
        <f t="shared" si="3"/>
        <v>0</v>
      </c>
      <c r="N28" s="3"/>
      <c r="O28" s="3"/>
      <c r="P28" s="73">
        <v>1.9</v>
      </c>
      <c r="Q28" s="81" t="s">
        <v>89</v>
      </c>
      <c r="R28" s="82"/>
      <c r="S28" s="82"/>
      <c r="T28" s="82"/>
      <c r="U28" s="82"/>
      <c r="V28" s="82"/>
      <c r="W28" s="82"/>
      <c r="X28" s="82"/>
      <c r="Y28" s="82"/>
      <c r="Z28" s="82"/>
    </row>
    <row r="29" spans="1:32" s="43" customFormat="1" ht="12" customHeight="1" thickBot="1">
      <c r="A29" s="23" t="s">
        <v>9</v>
      </c>
      <c r="B29" s="24" t="s">
        <v>13</v>
      </c>
      <c r="C29" s="33">
        <v>1</v>
      </c>
      <c r="D29" s="22">
        <v>1</v>
      </c>
      <c r="E29" s="22">
        <v>1</v>
      </c>
      <c r="F29" s="22">
        <v>1</v>
      </c>
      <c r="G29" s="18">
        <v>1</v>
      </c>
      <c r="H29" s="2"/>
      <c r="I29" s="35" t="s">
        <v>36</v>
      </c>
      <c r="J29" s="12">
        <f t="shared" si="0"/>
        <v>0</v>
      </c>
      <c r="K29" s="12">
        <f t="shared" si="1"/>
        <v>0</v>
      </c>
      <c r="L29" s="12">
        <f t="shared" si="2"/>
        <v>0</v>
      </c>
      <c r="M29" s="12">
        <f t="shared" si="3"/>
        <v>0</v>
      </c>
      <c r="N29" s="3"/>
      <c r="O29" s="42"/>
      <c r="P29" s="73"/>
      <c r="Q29" s="82"/>
      <c r="R29" s="82"/>
      <c r="S29" s="82"/>
      <c r="T29" s="82"/>
      <c r="U29" s="82"/>
      <c r="V29" s="82"/>
      <c r="W29" s="82"/>
      <c r="X29" s="82"/>
      <c r="Y29" s="82"/>
      <c r="Z29" s="82"/>
      <c r="AB29" s="42"/>
      <c r="AC29" s="42"/>
      <c r="AD29" s="42"/>
      <c r="AE29" s="42"/>
      <c r="AF29" s="42"/>
    </row>
    <row r="30" spans="1:26" s="4" customFormat="1" ht="12" customHeight="1" thickBot="1">
      <c r="A30" s="23" t="s">
        <v>11</v>
      </c>
      <c r="B30" s="24" t="s">
        <v>14</v>
      </c>
      <c r="C30" s="33">
        <v>1.5</v>
      </c>
      <c r="D30" s="22">
        <v>1</v>
      </c>
      <c r="E30" s="22">
        <v>1</v>
      </c>
      <c r="F30" s="22">
        <v>1</v>
      </c>
      <c r="G30" s="18">
        <v>1</v>
      </c>
      <c r="H30" s="2"/>
      <c r="I30" s="35" t="s">
        <v>36</v>
      </c>
      <c r="J30" s="12">
        <f t="shared" si="0"/>
        <v>0</v>
      </c>
      <c r="K30" s="12">
        <f t="shared" si="1"/>
        <v>0</v>
      </c>
      <c r="L30" s="12">
        <f t="shared" si="2"/>
        <v>0</v>
      </c>
      <c r="M30" s="12">
        <f t="shared" si="3"/>
        <v>0</v>
      </c>
      <c r="N30" s="3"/>
      <c r="O30" s="3"/>
      <c r="P30" s="73"/>
      <c r="Q30" s="82"/>
      <c r="R30" s="82"/>
      <c r="S30" s="82"/>
      <c r="T30" s="82"/>
      <c r="U30" s="82"/>
      <c r="V30" s="82"/>
      <c r="W30" s="82"/>
      <c r="X30" s="82"/>
      <c r="Y30" s="82"/>
      <c r="Z30" s="82"/>
    </row>
    <row r="31" spans="1:26" ht="12" customHeight="1" thickBot="1">
      <c r="A31" s="23" t="s">
        <v>65</v>
      </c>
      <c r="B31" s="24" t="s">
        <v>15</v>
      </c>
      <c r="C31" s="46">
        <v>1</v>
      </c>
      <c r="D31" s="22">
        <v>1</v>
      </c>
      <c r="E31" s="22">
        <v>1</v>
      </c>
      <c r="F31" s="22">
        <v>1</v>
      </c>
      <c r="G31" s="18">
        <v>1</v>
      </c>
      <c r="H31" s="2"/>
      <c r="I31" s="35" t="s">
        <v>36</v>
      </c>
      <c r="J31" s="12">
        <f t="shared" si="0"/>
        <v>0</v>
      </c>
      <c r="K31" s="12">
        <f t="shared" si="1"/>
        <v>0</v>
      </c>
      <c r="L31" s="12">
        <f t="shared" si="2"/>
        <v>0</v>
      </c>
      <c r="M31" s="12">
        <f t="shared" si="3"/>
        <v>0</v>
      </c>
      <c r="N31" s="3"/>
      <c r="O31" s="3"/>
      <c r="P31" s="73">
        <v>2</v>
      </c>
      <c r="Q31" s="81" t="s">
        <v>80</v>
      </c>
      <c r="R31" s="81"/>
      <c r="S31" s="81"/>
      <c r="T31" s="81"/>
      <c r="U31" s="81"/>
      <c r="V31" s="81"/>
      <c r="W31" s="81"/>
      <c r="X31" s="81"/>
      <c r="Y31" s="81"/>
      <c r="Z31" s="81"/>
    </row>
    <row r="32" spans="1:26" ht="12" customHeight="1" thickBot="1">
      <c r="A32" s="19" t="s">
        <v>63</v>
      </c>
      <c r="B32" s="20" t="s">
        <v>6</v>
      </c>
      <c r="C32" s="31"/>
      <c r="D32" s="22"/>
      <c r="E32" s="22"/>
      <c r="F32" s="22"/>
      <c r="G32" s="17"/>
      <c r="H32" s="29"/>
      <c r="I32" s="35"/>
      <c r="J32" s="12">
        <f t="shared" si="0"/>
        <v>0</v>
      </c>
      <c r="K32" s="12">
        <f t="shared" si="1"/>
        <v>0</v>
      </c>
      <c r="L32" s="12">
        <f t="shared" si="2"/>
        <v>0</v>
      </c>
      <c r="M32" s="12">
        <f t="shared" si="3"/>
        <v>0</v>
      </c>
      <c r="N32" s="3"/>
      <c r="O32" s="3"/>
      <c r="P32" s="73"/>
      <c r="Q32" s="81"/>
      <c r="R32" s="81"/>
      <c r="S32" s="81"/>
      <c r="T32" s="81"/>
      <c r="U32" s="81"/>
      <c r="V32" s="81"/>
      <c r="W32" s="81"/>
      <c r="X32" s="81"/>
      <c r="Y32" s="81"/>
      <c r="Z32" s="81"/>
    </row>
    <row r="33" spans="1:26" ht="12" customHeight="1" thickBot="1">
      <c r="A33" s="23" t="s">
        <v>23</v>
      </c>
      <c r="B33" s="24" t="s">
        <v>8</v>
      </c>
      <c r="C33" s="47">
        <v>2</v>
      </c>
      <c r="D33" s="22">
        <v>1</v>
      </c>
      <c r="E33" s="22">
        <v>1</v>
      </c>
      <c r="F33" s="22">
        <v>1</v>
      </c>
      <c r="G33" s="18">
        <v>1</v>
      </c>
      <c r="H33" s="2"/>
      <c r="I33" s="35" t="s">
        <v>35</v>
      </c>
      <c r="J33" s="12">
        <f t="shared" si="0"/>
        <v>0</v>
      </c>
      <c r="K33" s="12">
        <f t="shared" si="1"/>
        <v>0</v>
      </c>
      <c r="L33" s="12">
        <f t="shared" si="2"/>
        <v>0</v>
      </c>
      <c r="M33" s="12">
        <f t="shared" si="3"/>
        <v>0</v>
      </c>
      <c r="N33" s="3"/>
      <c r="O33" s="3"/>
      <c r="P33" s="73"/>
      <c r="Q33" s="81"/>
      <c r="R33" s="81"/>
      <c r="S33" s="81"/>
      <c r="T33" s="81"/>
      <c r="U33" s="81"/>
      <c r="V33" s="81"/>
      <c r="W33" s="81"/>
      <c r="X33" s="81"/>
      <c r="Y33" s="81"/>
      <c r="Z33" s="81"/>
    </row>
    <row r="34" spans="1:26" s="4" customFormat="1" ht="12" customHeight="1" thickBot="1">
      <c r="A34" s="23" t="s">
        <v>24</v>
      </c>
      <c r="B34" s="24" t="s">
        <v>10</v>
      </c>
      <c r="C34" s="47">
        <v>1</v>
      </c>
      <c r="D34" s="22">
        <v>1</v>
      </c>
      <c r="E34" s="22">
        <v>1</v>
      </c>
      <c r="F34" s="22">
        <v>1</v>
      </c>
      <c r="G34" s="18">
        <v>1</v>
      </c>
      <c r="H34" s="2"/>
      <c r="I34" s="35" t="s">
        <v>35</v>
      </c>
      <c r="J34" s="12">
        <f t="shared" si="0"/>
        <v>0</v>
      </c>
      <c r="K34" s="12">
        <f t="shared" si="1"/>
        <v>0</v>
      </c>
      <c r="L34" s="12">
        <f t="shared" si="2"/>
        <v>0</v>
      </c>
      <c r="M34" s="12">
        <f t="shared" si="3"/>
        <v>0</v>
      </c>
      <c r="N34" s="3"/>
      <c r="O34" s="3"/>
      <c r="P34" s="73">
        <v>3.1</v>
      </c>
      <c r="Q34" s="81" t="s">
        <v>47</v>
      </c>
      <c r="R34" s="81"/>
      <c r="S34" s="81"/>
      <c r="T34" s="81"/>
      <c r="U34" s="81"/>
      <c r="V34" s="81"/>
      <c r="W34" s="81"/>
      <c r="X34" s="81"/>
      <c r="Y34" s="81"/>
      <c r="Z34" s="81"/>
    </row>
    <row r="35" spans="1:26" ht="12" customHeight="1" thickBot="1">
      <c r="A35" s="23" t="s">
        <v>26</v>
      </c>
      <c r="B35" s="24" t="s">
        <v>12</v>
      </c>
      <c r="C35" s="48">
        <v>0.5</v>
      </c>
      <c r="D35" s="22">
        <v>1</v>
      </c>
      <c r="E35" s="22">
        <v>1</v>
      </c>
      <c r="F35" s="22">
        <v>1</v>
      </c>
      <c r="G35" s="18">
        <v>1</v>
      </c>
      <c r="H35" s="2"/>
      <c r="I35" s="35" t="s">
        <v>35</v>
      </c>
      <c r="J35" s="12">
        <f>C35*D35*H35</f>
        <v>0</v>
      </c>
      <c r="K35" s="12">
        <f>C35*E35*H35</f>
        <v>0</v>
      </c>
      <c r="L35" s="12">
        <f>C35*F35*H35</f>
        <v>0</v>
      </c>
      <c r="M35" s="12">
        <f>C35*G35*H35</f>
        <v>0</v>
      </c>
      <c r="N35" s="3"/>
      <c r="O35" s="3"/>
      <c r="P35" s="73"/>
      <c r="Q35" s="81"/>
      <c r="R35" s="81"/>
      <c r="S35" s="81"/>
      <c r="T35" s="81"/>
      <c r="U35" s="81"/>
      <c r="V35" s="81"/>
      <c r="W35" s="81"/>
      <c r="X35" s="81"/>
      <c r="Y35" s="81"/>
      <c r="Z35" s="81"/>
    </row>
    <row r="36" spans="1:26" ht="12" customHeight="1" thickBot="1">
      <c r="A36" s="23" t="s">
        <v>27</v>
      </c>
      <c r="B36" s="49" t="s">
        <v>64</v>
      </c>
      <c r="C36" s="50">
        <v>0.1</v>
      </c>
      <c r="D36" s="22">
        <v>1</v>
      </c>
      <c r="E36" s="22">
        <v>1</v>
      </c>
      <c r="F36" s="22">
        <v>1</v>
      </c>
      <c r="G36" s="18">
        <v>1</v>
      </c>
      <c r="H36" s="2"/>
      <c r="I36" s="35" t="s">
        <v>35</v>
      </c>
      <c r="J36" s="12">
        <f t="shared" si="0"/>
        <v>0</v>
      </c>
      <c r="K36" s="12">
        <f t="shared" si="1"/>
        <v>0</v>
      </c>
      <c r="L36" s="12">
        <f t="shared" si="2"/>
        <v>0</v>
      </c>
      <c r="M36" s="12">
        <f t="shared" si="3"/>
        <v>0</v>
      </c>
      <c r="N36" s="3"/>
      <c r="O36" s="3"/>
      <c r="P36" s="73"/>
      <c r="Q36" s="81"/>
      <c r="R36" s="81"/>
      <c r="S36" s="81"/>
      <c r="T36" s="81"/>
      <c r="U36" s="81"/>
      <c r="V36" s="81"/>
      <c r="W36" s="81"/>
      <c r="X36" s="81"/>
      <c r="Y36" s="81"/>
      <c r="Z36" s="81"/>
    </row>
    <row r="37" spans="1:26" ht="12" customHeight="1" thickBot="1">
      <c r="A37" s="19">
        <v>4</v>
      </c>
      <c r="B37" s="20" t="s">
        <v>66</v>
      </c>
      <c r="C37" s="12"/>
      <c r="D37" s="14"/>
      <c r="E37" s="14"/>
      <c r="F37" s="14"/>
      <c r="G37" s="14"/>
      <c r="H37" s="3"/>
      <c r="I37" s="35"/>
      <c r="J37" s="12">
        <f t="shared" si="0"/>
        <v>0</v>
      </c>
      <c r="K37" s="12">
        <f t="shared" si="1"/>
        <v>0</v>
      </c>
      <c r="L37" s="12">
        <f t="shared" si="2"/>
        <v>0</v>
      </c>
      <c r="M37" s="12">
        <f t="shared" si="3"/>
        <v>0</v>
      </c>
      <c r="N37" s="3"/>
      <c r="O37" s="3"/>
      <c r="P37" s="73"/>
      <c r="Q37" s="81"/>
      <c r="R37" s="81"/>
      <c r="S37" s="81"/>
      <c r="T37" s="81"/>
      <c r="U37" s="81"/>
      <c r="V37" s="81"/>
      <c r="W37" s="81"/>
      <c r="X37" s="81"/>
      <c r="Y37" s="81"/>
      <c r="Z37" s="81"/>
    </row>
    <row r="38" spans="1:26" ht="12" customHeight="1" thickBot="1">
      <c r="A38" s="23">
        <v>4.1</v>
      </c>
      <c r="B38" s="24" t="s">
        <v>67</v>
      </c>
      <c r="C38" s="52">
        <f>IF(H38&lt;1,0,IF(H38&lt;=9,1,IF(H38&lt;=35,1.5,2)))</f>
        <v>0</v>
      </c>
      <c r="D38" s="25">
        <v>0.5</v>
      </c>
      <c r="E38" s="25">
        <v>0.5</v>
      </c>
      <c r="F38" s="25">
        <v>0.5</v>
      </c>
      <c r="G38" s="25">
        <v>0.5</v>
      </c>
      <c r="H38" s="2"/>
      <c r="I38" s="35" t="s">
        <v>49</v>
      </c>
      <c r="J38" s="12">
        <f>C38*D38</f>
        <v>0</v>
      </c>
      <c r="K38" s="12">
        <f>C38*E38</f>
        <v>0</v>
      </c>
      <c r="L38" s="12">
        <f>C38*F38</f>
        <v>0</v>
      </c>
      <c r="M38" s="12">
        <f>C38*G38</f>
        <v>0</v>
      </c>
      <c r="N38" s="3"/>
      <c r="O38" s="3"/>
      <c r="P38" s="51">
        <v>3.2</v>
      </c>
      <c r="Q38" s="74" t="s">
        <v>48</v>
      </c>
      <c r="R38" s="74"/>
      <c r="S38" s="74"/>
      <c r="T38" s="74"/>
      <c r="U38" s="74"/>
      <c r="V38" s="74"/>
      <c r="W38" s="74"/>
      <c r="X38" s="74"/>
      <c r="Y38" s="74"/>
      <c r="Z38" s="74"/>
    </row>
    <row r="39" spans="1:26" ht="12" customHeight="1" thickBot="1">
      <c r="A39" s="23" t="s">
        <v>28</v>
      </c>
      <c r="B39" s="24" t="s">
        <v>16</v>
      </c>
      <c r="C39" s="31">
        <v>1</v>
      </c>
      <c r="D39" s="25">
        <v>0.5</v>
      </c>
      <c r="E39" s="25">
        <v>0.5</v>
      </c>
      <c r="F39" s="25">
        <v>0.5</v>
      </c>
      <c r="G39" s="25">
        <v>0.5</v>
      </c>
      <c r="H39" s="2"/>
      <c r="I39" s="35" t="s">
        <v>33</v>
      </c>
      <c r="J39" s="12">
        <f t="shared" si="0"/>
        <v>0</v>
      </c>
      <c r="K39" s="12">
        <f t="shared" si="1"/>
        <v>0</v>
      </c>
      <c r="L39" s="12">
        <f t="shared" si="2"/>
        <v>0</v>
      </c>
      <c r="M39" s="12">
        <f t="shared" si="3"/>
        <v>0</v>
      </c>
      <c r="N39" s="3"/>
      <c r="O39" s="3"/>
      <c r="P39" s="73">
        <v>4.1</v>
      </c>
      <c r="Q39" s="81" t="s">
        <v>81</v>
      </c>
      <c r="R39" s="81"/>
      <c r="S39" s="81"/>
      <c r="T39" s="81"/>
      <c r="U39" s="81"/>
      <c r="V39" s="81"/>
      <c r="W39" s="81"/>
      <c r="X39" s="81"/>
      <c r="Y39" s="81"/>
      <c r="Z39" s="81"/>
    </row>
    <row r="40" spans="1:26" s="4" customFormat="1" ht="12" customHeight="1" thickBot="1">
      <c r="A40" s="23" t="s">
        <v>29</v>
      </c>
      <c r="B40" s="24" t="s">
        <v>17</v>
      </c>
      <c r="C40" s="31">
        <v>1.5</v>
      </c>
      <c r="D40" s="25">
        <v>0.5</v>
      </c>
      <c r="E40" s="25">
        <v>0.5</v>
      </c>
      <c r="F40" s="25">
        <v>0.5</v>
      </c>
      <c r="G40" s="25">
        <v>0.5</v>
      </c>
      <c r="H40" s="2"/>
      <c r="I40" s="35" t="s">
        <v>33</v>
      </c>
      <c r="J40" s="12">
        <f t="shared" si="0"/>
        <v>0</v>
      </c>
      <c r="K40" s="12">
        <f t="shared" si="1"/>
        <v>0</v>
      </c>
      <c r="L40" s="12">
        <f t="shared" si="2"/>
        <v>0</v>
      </c>
      <c r="M40" s="12">
        <f t="shared" si="3"/>
        <v>0</v>
      </c>
      <c r="N40" s="3"/>
      <c r="O40" s="3"/>
      <c r="P40" s="73"/>
      <c r="Q40" s="81"/>
      <c r="R40" s="81"/>
      <c r="S40" s="81"/>
      <c r="T40" s="81"/>
      <c r="U40" s="81"/>
      <c r="V40" s="81"/>
      <c r="W40" s="81"/>
      <c r="X40" s="81"/>
      <c r="Y40" s="81"/>
      <c r="Z40" s="81"/>
    </row>
    <row r="41" spans="1:26" ht="12" customHeight="1" thickBot="1">
      <c r="A41" s="23" t="s">
        <v>30</v>
      </c>
      <c r="B41" s="24" t="s">
        <v>18</v>
      </c>
      <c r="C41" s="31">
        <v>1</v>
      </c>
      <c r="D41" s="17">
        <v>0.5</v>
      </c>
      <c r="E41" s="17">
        <v>0.5</v>
      </c>
      <c r="F41" s="17">
        <v>0.5</v>
      </c>
      <c r="G41" s="17">
        <v>0.5</v>
      </c>
      <c r="H41" s="68"/>
      <c r="I41" s="35" t="s">
        <v>33</v>
      </c>
      <c r="J41" s="12">
        <f t="shared" si="0"/>
        <v>0</v>
      </c>
      <c r="K41" s="12">
        <f t="shared" si="1"/>
        <v>0</v>
      </c>
      <c r="L41" s="12">
        <f t="shared" si="2"/>
        <v>0</v>
      </c>
      <c r="M41" s="12">
        <f t="shared" si="3"/>
        <v>0</v>
      </c>
      <c r="N41" s="3"/>
      <c r="O41" s="3"/>
      <c r="P41" s="36">
        <v>4.2</v>
      </c>
      <c r="Q41" s="80" t="s">
        <v>82</v>
      </c>
      <c r="R41" s="80"/>
      <c r="S41" s="80"/>
      <c r="T41" s="80"/>
      <c r="U41" s="80"/>
      <c r="V41" s="80"/>
      <c r="W41" s="80"/>
      <c r="X41" s="80"/>
      <c r="Y41" s="80"/>
      <c r="Z41" s="80"/>
    </row>
    <row r="42" spans="1:26" ht="12" customHeight="1" thickBot="1">
      <c r="A42" s="23">
        <v>4.3</v>
      </c>
      <c r="B42" s="24" t="s">
        <v>77</v>
      </c>
      <c r="C42" s="53">
        <f>IF(H42&lt;1,0,IF(H42&lt;=9,0.5,IF(H42&lt;=35,1,1.5)))</f>
        <v>0</v>
      </c>
      <c r="D42" s="17">
        <v>0.5</v>
      </c>
      <c r="E42" s="17">
        <v>0.5</v>
      </c>
      <c r="F42" s="17">
        <v>0.5</v>
      </c>
      <c r="G42" s="17">
        <v>0.5</v>
      </c>
      <c r="H42" s="69"/>
      <c r="I42" s="35" t="s">
        <v>49</v>
      </c>
      <c r="J42" s="12">
        <f>C42*D42</f>
        <v>0</v>
      </c>
      <c r="K42" s="12">
        <f>C42*E42</f>
        <v>0</v>
      </c>
      <c r="L42" s="12">
        <f>C42*F42</f>
        <v>0</v>
      </c>
      <c r="M42" s="12">
        <f>C42*G42</f>
        <v>0</v>
      </c>
      <c r="N42" s="3"/>
      <c r="O42" s="3"/>
      <c r="P42" s="36">
        <v>4.3</v>
      </c>
      <c r="Q42" s="77" t="s">
        <v>83</v>
      </c>
      <c r="R42" s="77"/>
      <c r="S42" s="77"/>
      <c r="T42" s="77"/>
      <c r="U42" s="77"/>
      <c r="V42" s="77"/>
      <c r="W42" s="77"/>
      <c r="X42" s="77"/>
      <c r="Y42" s="77"/>
      <c r="Z42" s="77"/>
    </row>
    <row r="43" spans="2:15" ht="12" customHeight="1">
      <c r="B43" s="3"/>
      <c r="C43" s="3"/>
      <c r="D43" s="3"/>
      <c r="E43" s="3"/>
      <c r="F43" s="3"/>
      <c r="G43" s="3"/>
      <c r="H43" s="3"/>
      <c r="I43" s="3"/>
      <c r="J43" s="3">
        <f>SUM(J11:J42)</f>
        <v>0</v>
      </c>
      <c r="K43" s="3">
        <f>SUM(K11:K42)</f>
        <v>0</v>
      </c>
      <c r="L43" s="3">
        <f>SUM(L11:L42)</f>
        <v>0</v>
      </c>
      <c r="M43" s="3">
        <f>SUM(M11:M42)</f>
        <v>0</v>
      </c>
      <c r="N43" s="10"/>
      <c r="O43" s="3"/>
    </row>
    <row r="44" spans="2:15" ht="12" customHeight="1" thickBot="1">
      <c r="B44" s="3"/>
      <c r="C44" s="3"/>
      <c r="D44" s="3"/>
      <c r="E44" s="3"/>
      <c r="F44" s="3"/>
      <c r="G44" s="3"/>
      <c r="H44" s="3"/>
      <c r="I44" s="3"/>
      <c r="J44" s="3"/>
      <c r="K44" s="3"/>
      <c r="L44" s="3"/>
      <c r="M44" s="3"/>
      <c r="N44" s="3"/>
      <c r="O44" s="3"/>
    </row>
    <row r="45" spans="1:26" s="4" customFormat="1" ht="12" customHeight="1" thickBot="1">
      <c r="A45" s="3"/>
      <c r="B45" s="10" t="s">
        <v>31</v>
      </c>
      <c r="C45" s="3"/>
      <c r="D45" s="5"/>
      <c r="E45" s="5"/>
      <c r="F45" s="5"/>
      <c r="G45" s="5"/>
      <c r="H45" s="63">
        <f>IF(H7=1,J43,IF(H7=2,K43,IF(H7=3,L43,IF(H7=4,M43))))</f>
        <v>0</v>
      </c>
      <c r="I45" s="3"/>
      <c r="J45" s="3"/>
      <c r="K45" s="3"/>
      <c r="L45" s="3"/>
      <c r="M45" s="3"/>
      <c r="N45" s="3"/>
      <c r="O45" s="3"/>
      <c r="P45" s="6"/>
      <c r="Q45" s="6"/>
      <c r="R45" s="6"/>
      <c r="S45" s="6"/>
      <c r="T45" s="6"/>
      <c r="U45" s="6"/>
      <c r="V45" s="6"/>
      <c r="W45" s="6"/>
      <c r="X45" s="6"/>
      <c r="Y45" s="6"/>
      <c r="Z45" s="6"/>
    </row>
    <row r="46" ht="12">
      <c r="O46" s="10"/>
    </row>
    <row r="47" spans="1:15" ht="12.75" customHeight="1">
      <c r="A47" s="70" t="s">
        <v>41</v>
      </c>
      <c r="B47" s="70"/>
      <c r="C47" s="70"/>
      <c r="D47" s="70"/>
      <c r="E47" s="70"/>
      <c r="F47" s="70"/>
      <c r="G47" s="70"/>
      <c r="H47" s="70"/>
      <c r="I47" s="70"/>
      <c r="J47" s="70"/>
      <c r="K47" s="55"/>
      <c r="L47" s="55"/>
      <c r="M47" s="55"/>
      <c r="O47" s="3"/>
    </row>
    <row r="48" spans="4:15" ht="12">
      <c r="D48" s="6"/>
      <c r="E48" s="6"/>
      <c r="F48" s="6"/>
      <c r="G48" s="6"/>
      <c r="O48" s="3"/>
    </row>
    <row r="49" spans="1:15" ht="12">
      <c r="A49" s="10" t="s">
        <v>44</v>
      </c>
      <c r="H49" s="62"/>
      <c r="I49" s="62"/>
      <c r="J49" s="62"/>
      <c r="K49" s="62"/>
      <c r="L49" s="62"/>
      <c r="M49" s="62"/>
      <c r="N49" s="62"/>
      <c r="O49" s="3"/>
    </row>
    <row r="50" spans="8:15" ht="12">
      <c r="H50" s="3"/>
      <c r="I50" s="3"/>
      <c r="J50" s="3"/>
      <c r="K50" s="3"/>
      <c r="L50" s="3"/>
      <c r="M50" s="3"/>
      <c r="N50" s="3"/>
      <c r="O50" s="3"/>
    </row>
    <row r="51" spans="8:15" ht="12">
      <c r="H51" s="3"/>
      <c r="I51" s="3"/>
      <c r="J51" s="3"/>
      <c r="K51" s="3"/>
      <c r="L51" s="3"/>
      <c r="M51" s="3"/>
      <c r="N51" s="3"/>
      <c r="O51" s="3"/>
    </row>
    <row r="52" spans="1:15" ht="13.5" customHeight="1">
      <c r="A52" s="70" t="s">
        <v>43</v>
      </c>
      <c r="B52" s="70"/>
      <c r="D52" s="6"/>
      <c r="E52" s="6"/>
      <c r="F52" s="6"/>
      <c r="G52" s="6"/>
      <c r="H52" s="62"/>
      <c r="I52" s="62"/>
      <c r="J52" s="62"/>
      <c r="K52" s="62"/>
      <c r="L52" s="62"/>
      <c r="M52" s="62"/>
      <c r="N52" s="62"/>
      <c r="O52" s="3"/>
    </row>
    <row r="53" ht="12">
      <c r="O53" s="3"/>
    </row>
    <row r="54" ht="12">
      <c r="O54" s="3"/>
    </row>
    <row r="55" ht="12">
      <c r="O55" s="3"/>
    </row>
    <row r="56" spans="3:15" ht="12">
      <c r="C56" s="3"/>
      <c r="D56" s="3"/>
      <c r="E56" s="3"/>
      <c r="F56" s="3"/>
      <c r="G56" s="6"/>
      <c r="O56" s="3"/>
    </row>
    <row r="57" spans="2:7" ht="12">
      <c r="B57" s="3"/>
      <c r="C57" s="3"/>
      <c r="D57" s="3"/>
      <c r="E57" s="3"/>
      <c r="F57" s="3"/>
      <c r="G57" s="6"/>
    </row>
    <row r="58" spans="2:7" ht="12">
      <c r="B58" s="3"/>
      <c r="C58" s="3"/>
      <c r="D58" s="3"/>
      <c r="E58" s="3"/>
      <c r="F58" s="3"/>
      <c r="G58" s="6"/>
    </row>
    <row r="59" spans="2:7" ht="12">
      <c r="B59" s="3"/>
      <c r="C59" s="3"/>
      <c r="D59" s="3"/>
      <c r="E59" s="3"/>
      <c r="F59" s="3"/>
      <c r="G59" s="6"/>
    </row>
    <row r="60" spans="3:7" ht="12">
      <c r="C60" s="3"/>
      <c r="D60" s="3"/>
      <c r="E60" s="3"/>
      <c r="F60" s="3"/>
      <c r="G60" s="6"/>
    </row>
    <row r="61" spans="1:8" ht="12">
      <c r="A61" s="13"/>
      <c r="B61" s="4"/>
      <c r="C61" s="13"/>
      <c r="D61" s="13"/>
      <c r="E61" s="13"/>
      <c r="F61" s="13"/>
      <c r="G61" s="4"/>
      <c r="H61" s="4"/>
    </row>
    <row r="62" spans="3:7" ht="12">
      <c r="C62" s="3"/>
      <c r="D62" s="3"/>
      <c r="E62" s="3"/>
      <c r="F62" s="3"/>
      <c r="G62" s="6"/>
    </row>
  </sheetData>
  <sheetProtection/>
  <mergeCells count="31">
    <mergeCell ref="Q16:Z17"/>
    <mergeCell ref="Q38:Z38"/>
    <mergeCell ref="Q18:Z21"/>
    <mergeCell ref="P22:P23"/>
    <mergeCell ref="Q22:Z23"/>
    <mergeCell ref="Q28:Z30"/>
    <mergeCell ref="P31:P33"/>
    <mergeCell ref="Q31:Z33"/>
    <mergeCell ref="Q27:Z27"/>
    <mergeCell ref="Q34:Z37"/>
    <mergeCell ref="P34:P37"/>
    <mergeCell ref="Q42:Z42"/>
    <mergeCell ref="A5:B5"/>
    <mergeCell ref="A7:B7"/>
    <mergeCell ref="D8:G8"/>
    <mergeCell ref="P28:P30"/>
    <mergeCell ref="P16:P17"/>
    <mergeCell ref="Q41:Z41"/>
    <mergeCell ref="P18:P21"/>
    <mergeCell ref="P39:P40"/>
    <mergeCell ref="Q39:Z40"/>
    <mergeCell ref="A47:J47"/>
    <mergeCell ref="A52:B52"/>
    <mergeCell ref="Q9:Z12"/>
    <mergeCell ref="Q13:Z15"/>
    <mergeCell ref="D9:G9"/>
    <mergeCell ref="P24:P25"/>
    <mergeCell ref="Q24:Z25"/>
    <mergeCell ref="Q26:Z26"/>
    <mergeCell ref="P9:P12"/>
    <mergeCell ref="P13:P15"/>
  </mergeCells>
  <printOptions horizontalCentered="1"/>
  <pageMargins left="0.7480314960629921" right="0.5118110236220472" top="0.984251968503937" bottom="0.984251968503937" header="0.5118110236220472" footer="0.5118110236220472"/>
  <pageSetup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Santa Rendore</cp:lastModifiedBy>
  <cp:lastPrinted>2012-07-04T08:07:48Z</cp:lastPrinted>
  <dcterms:created xsi:type="dcterms:W3CDTF">2009-08-05T07:13:13Z</dcterms:created>
  <dcterms:modified xsi:type="dcterms:W3CDTF">2017-06-26T08:36:13Z</dcterms:modified>
  <cp:category/>
  <cp:version/>
  <cp:contentType/>
  <cp:contentStatus/>
</cp:coreProperties>
</file>